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kokj\Desktop\Závody - dokumenty\Školní soutěže\2025\"/>
    </mc:Choice>
  </mc:AlternateContent>
  <xr:revisionPtr revIDLastSave="0" documentId="13_ncr:1_{8F2F2321-58D7-4A27-B91E-5E384FF9689F}" xr6:coauthVersionLast="47" xr6:coauthVersionMax="47" xr10:uidLastSave="{00000000-0000-0000-0000-000000000000}"/>
  <bookViews>
    <workbookView xWindow="-108" yWindow="-108" windowWidth="23256" windowHeight="13176" xr2:uid="{DC5C3104-C487-4710-A912-23C76BBE4474}"/>
  </bookViews>
  <sheets>
    <sheet name="Žcm" sheetId="1" r:id="rId1"/>
    <sheet name="Žkm" sheetId="2" r:id="rId2"/>
    <sheet name="Žci" sheetId="3" r:id="rId3"/>
    <sheet name="Žky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12" i="1"/>
  <c r="H13" i="1"/>
  <c r="H14" i="1"/>
  <c r="H4" i="1"/>
  <c r="G13" i="1"/>
  <c r="G14" i="1"/>
  <c r="H5" i="3"/>
  <c r="H6" i="3"/>
  <c r="H7" i="3"/>
  <c r="H8" i="3"/>
  <c r="H9" i="3"/>
  <c r="H10" i="3"/>
  <c r="H11" i="3"/>
  <c r="H12" i="3"/>
  <c r="H13" i="3"/>
  <c r="H4" i="3"/>
  <c r="G13" i="3"/>
  <c r="G13" i="2"/>
  <c r="H12" i="4"/>
  <c r="H11" i="4"/>
  <c r="H10" i="4"/>
  <c r="G12" i="4"/>
  <c r="G11" i="4"/>
  <c r="G10" i="4"/>
  <c r="G9" i="4"/>
  <c r="H9" i="4" s="1"/>
  <c r="G8" i="4"/>
  <c r="G7" i="4"/>
  <c r="G6" i="4"/>
  <c r="H6" i="4" s="1"/>
  <c r="G5" i="4"/>
  <c r="G4" i="4"/>
  <c r="G12" i="3"/>
  <c r="G11" i="3"/>
  <c r="G10" i="3"/>
  <c r="G9" i="3"/>
  <c r="G8" i="3"/>
  <c r="G7" i="3"/>
  <c r="G6" i="3"/>
  <c r="G5" i="3"/>
  <c r="G4" i="3"/>
  <c r="G12" i="2"/>
  <c r="H6" i="2" s="1"/>
  <c r="G11" i="2"/>
  <c r="G10" i="2"/>
  <c r="G9" i="2"/>
  <c r="G8" i="2"/>
  <c r="G7" i="2"/>
  <c r="G6" i="2"/>
  <c r="G5" i="2"/>
  <c r="G4" i="2"/>
  <c r="G5" i="1"/>
  <c r="G6" i="1"/>
  <c r="G7" i="1"/>
  <c r="G8" i="1"/>
  <c r="G9" i="1"/>
  <c r="G10" i="1"/>
  <c r="G11" i="1"/>
  <c r="G12" i="1"/>
  <c r="G4" i="1"/>
  <c r="H5" i="4" l="1"/>
  <c r="H4" i="4"/>
  <c r="H8" i="4"/>
  <c r="H7" i="4"/>
  <c r="H12" i="2"/>
  <c r="H11" i="2"/>
  <c r="H10" i="2"/>
  <c r="H4" i="2"/>
  <c r="H9" i="2"/>
  <c r="H5" i="2"/>
  <c r="H13" i="2"/>
  <c r="H8" i="2"/>
  <c r="H7" i="2"/>
</calcChain>
</file>

<file path=xl/sharedStrings.xml><?xml version="1.0" encoding="utf-8"?>
<sst xmlns="http://schemas.openxmlformats.org/spreadsheetml/2006/main" count="110" uniqueCount="36">
  <si>
    <t>Název školy</t>
  </si>
  <si>
    <t>Zkratka</t>
  </si>
  <si>
    <t>První</t>
  </si>
  <si>
    <t>Druhý</t>
  </si>
  <si>
    <t>Třetí</t>
  </si>
  <si>
    <t>Čtvrtý</t>
  </si>
  <si>
    <t>celkem body</t>
  </si>
  <si>
    <t>pořadí</t>
  </si>
  <si>
    <t>Starší žákyně - čtyřboj - celkové pořadí škol</t>
  </si>
  <si>
    <t>Starší žáci - čtyřboj - celkové pořadí škol</t>
  </si>
  <si>
    <t>Mladší  žákyně - čtyřboj - celkové pořadí škol</t>
  </si>
  <si>
    <t>Mladší žáci - čtyřboj - celkové pořadí škol</t>
  </si>
  <si>
    <t>ZŠ SNW Kunžak</t>
  </si>
  <si>
    <t>KUNZAK</t>
  </si>
  <si>
    <t>ZŠ Janderova J. Hradec</t>
  </si>
  <si>
    <t>2ZSJH</t>
  </si>
  <si>
    <t>ZŠ Strmilov</t>
  </si>
  <si>
    <t>STRMIL</t>
  </si>
  <si>
    <t>ZŠ Vajgar 692 J. Hradec</t>
  </si>
  <si>
    <t>5ZSJH</t>
  </si>
  <si>
    <t>ZŠ Slavonice</t>
  </si>
  <si>
    <t>SLAVO</t>
  </si>
  <si>
    <t>ZŠ a MŠ Nová Bystřice</t>
  </si>
  <si>
    <t>NBYST</t>
  </si>
  <si>
    <t>ZŠ Nová Včelnice</t>
  </si>
  <si>
    <t>VCELNI</t>
  </si>
  <si>
    <t>ZŠ Jarošovská J. Hradec</t>
  </si>
  <si>
    <t>3ZSJH</t>
  </si>
  <si>
    <t>ZŠ Štítného J. Hradec</t>
  </si>
  <si>
    <t>1ZSJH</t>
  </si>
  <si>
    <t>ZŠ Větrná Jindřichův Hradec</t>
  </si>
  <si>
    <t>6ZSJH</t>
  </si>
  <si>
    <t>Zš Vajgar 592 J. Hradec</t>
  </si>
  <si>
    <t>4ZSJH</t>
  </si>
  <si>
    <t>ZŠ Větrná J. Hradec</t>
  </si>
  <si>
    <t>ZŠ Vajgar 592 J. Hradec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</si>
</sst>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3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2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164" fontId="1" fillId="3" borderId="5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164" fontId="1" fillId="3" borderId="9" xfId="0" applyNumberFormat="1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1A9D2-6B76-45AA-93E0-E9772DB323AF}">
  <dimension ref="A1:H14"/>
  <sheetViews>
    <sheetView tabSelected="1" workbookViewId="0">
      <selection activeCell="A4" sqref="A4"/>
    </sheetView>
  </sheetViews>
  <sheetFormatPr defaultRowHeight="14.4" x14ac:dyDescent="0.3"/>
  <cols>
    <col min="1" max="1" width="25.77734375" customWidth="1"/>
    <col min="2" max="2" width="9.77734375" customWidth="1"/>
    <col min="3" max="8" width="15.77734375" customWidth="1"/>
  </cols>
  <sheetData>
    <row r="1" spans="1:8" x14ac:dyDescent="0.3">
      <c r="A1" s="27" t="s">
        <v>11</v>
      </c>
      <c r="B1" s="27"/>
      <c r="C1" s="27"/>
      <c r="D1" s="27"/>
      <c r="E1" s="27"/>
      <c r="F1" s="27"/>
      <c r="G1" s="27"/>
      <c r="H1" s="27"/>
    </row>
    <row r="2" spans="1:8" ht="15" thickBot="1" x14ac:dyDescent="0.35">
      <c r="A2" s="28"/>
      <c r="B2" s="28"/>
      <c r="C2" s="28"/>
      <c r="D2" s="28"/>
      <c r="E2" s="28"/>
      <c r="F2" s="28"/>
      <c r="G2" s="28"/>
      <c r="H2" s="28"/>
    </row>
    <row r="3" spans="1:8" ht="15" thickBot="1" x14ac:dyDescent="0.35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4" t="s">
        <v>6</v>
      </c>
      <c r="H3" s="5" t="s">
        <v>7</v>
      </c>
    </row>
    <row r="4" spans="1:8" ht="15" thickBot="1" x14ac:dyDescent="0.35">
      <c r="A4" s="8" t="s">
        <v>12</v>
      </c>
      <c r="B4" s="1" t="s">
        <v>13</v>
      </c>
      <c r="C4" s="1">
        <v>1449</v>
      </c>
      <c r="D4" s="1">
        <v>1308</v>
      </c>
      <c r="E4" s="1">
        <v>1272</v>
      </c>
      <c r="F4" s="1">
        <v>1055</v>
      </c>
      <c r="G4" s="11">
        <f>IF(COUNT(C4:F4)&lt;4,"DNF",C4+D4+E4+F4)</f>
        <v>5084</v>
      </c>
      <c r="H4" s="2">
        <f>IFERROR(IF(G4="DNF",G4,RANK(G4,$G$4:$G$14,0)),"")</f>
        <v>1</v>
      </c>
    </row>
    <row r="5" spans="1:8" ht="15" thickBot="1" x14ac:dyDescent="0.35">
      <c r="A5" s="9" t="s">
        <v>14</v>
      </c>
      <c r="B5" s="6" t="s">
        <v>15</v>
      </c>
      <c r="C5" s="6">
        <v>1210</v>
      </c>
      <c r="D5" s="6">
        <v>1031</v>
      </c>
      <c r="E5" s="6">
        <v>921</v>
      </c>
      <c r="F5" s="6">
        <v>676</v>
      </c>
      <c r="G5" s="12">
        <f t="shared" ref="G5:G14" si="0">IF(COUNT(C5:F5)&lt;4,"DNF",C5+D5+E5+F5)</f>
        <v>3838</v>
      </c>
      <c r="H5" s="10">
        <f t="shared" ref="H5:H14" si="1">IFERROR(IF(G5="DNF",G5,RANK(G5,$G$4:$G$14,0)),"")</f>
        <v>5</v>
      </c>
    </row>
    <row r="6" spans="1:8" ht="15" thickBot="1" x14ac:dyDescent="0.35">
      <c r="A6" s="8" t="s">
        <v>16</v>
      </c>
      <c r="B6" s="1" t="s">
        <v>17</v>
      </c>
      <c r="C6" s="1">
        <v>1204</v>
      </c>
      <c r="D6" s="1">
        <v>758</v>
      </c>
      <c r="E6" s="1">
        <v>594</v>
      </c>
      <c r="F6" s="1">
        <v>548</v>
      </c>
      <c r="G6" s="11">
        <f t="shared" si="0"/>
        <v>3104</v>
      </c>
      <c r="H6" s="2">
        <f t="shared" si="1"/>
        <v>8</v>
      </c>
    </row>
    <row r="7" spans="1:8" ht="15" thickBot="1" x14ac:dyDescent="0.35">
      <c r="A7" s="9" t="s">
        <v>18</v>
      </c>
      <c r="B7" s="6" t="s">
        <v>19</v>
      </c>
      <c r="C7" s="6">
        <v>892</v>
      </c>
      <c r="D7" s="6">
        <v>885</v>
      </c>
      <c r="E7" s="6">
        <v>852</v>
      </c>
      <c r="F7" s="6">
        <v>437</v>
      </c>
      <c r="G7" s="12">
        <f t="shared" si="0"/>
        <v>3066</v>
      </c>
      <c r="H7" s="10">
        <f t="shared" si="1"/>
        <v>9</v>
      </c>
    </row>
    <row r="8" spans="1:8" ht="15" thickBot="1" x14ac:dyDescent="0.35">
      <c r="A8" s="8" t="s">
        <v>20</v>
      </c>
      <c r="B8" s="1" t="s">
        <v>21</v>
      </c>
      <c r="C8" s="1">
        <v>983</v>
      </c>
      <c r="D8" s="1">
        <v>955</v>
      </c>
      <c r="E8" s="1">
        <v>918</v>
      </c>
      <c r="F8" s="1">
        <v>914</v>
      </c>
      <c r="G8" s="11">
        <f t="shared" si="0"/>
        <v>3770</v>
      </c>
      <c r="H8" s="2">
        <f t="shared" si="1"/>
        <v>6</v>
      </c>
    </row>
    <row r="9" spans="1:8" ht="15" thickBot="1" x14ac:dyDescent="0.35">
      <c r="A9" s="9" t="s">
        <v>22</v>
      </c>
      <c r="B9" s="6" t="s">
        <v>23</v>
      </c>
      <c r="C9" s="6">
        <v>1216</v>
      </c>
      <c r="D9" s="6">
        <v>918</v>
      </c>
      <c r="E9" s="6">
        <v>746</v>
      </c>
      <c r="F9" s="6">
        <v>522</v>
      </c>
      <c r="G9" s="12">
        <f t="shared" si="0"/>
        <v>3402</v>
      </c>
      <c r="H9" s="10">
        <f t="shared" si="1"/>
        <v>7</v>
      </c>
    </row>
    <row r="10" spans="1:8" ht="15" thickBot="1" x14ac:dyDescent="0.35">
      <c r="A10" s="8" t="s">
        <v>24</v>
      </c>
      <c r="B10" s="1" t="s">
        <v>25</v>
      </c>
      <c r="C10" s="1">
        <v>1286</v>
      </c>
      <c r="D10" s="1">
        <v>1280</v>
      </c>
      <c r="E10" s="1">
        <v>1002</v>
      </c>
      <c r="F10" s="1">
        <v>823</v>
      </c>
      <c r="G10" s="11">
        <f t="shared" si="0"/>
        <v>4391</v>
      </c>
      <c r="H10" s="2">
        <f t="shared" si="1"/>
        <v>2</v>
      </c>
    </row>
    <row r="11" spans="1:8" ht="15" thickBot="1" x14ac:dyDescent="0.35">
      <c r="A11" s="9" t="s">
        <v>26</v>
      </c>
      <c r="B11" s="6" t="s">
        <v>27</v>
      </c>
      <c r="C11" s="6">
        <v>1098</v>
      </c>
      <c r="D11" s="6">
        <v>1070</v>
      </c>
      <c r="E11" s="6">
        <v>1067</v>
      </c>
      <c r="F11" s="6">
        <v>1049</v>
      </c>
      <c r="G11" s="12">
        <f t="shared" si="0"/>
        <v>4284</v>
      </c>
      <c r="H11" s="10">
        <f t="shared" si="1"/>
        <v>4</v>
      </c>
    </row>
    <row r="12" spans="1:8" ht="15" thickBot="1" x14ac:dyDescent="0.35">
      <c r="A12" s="8" t="s">
        <v>28</v>
      </c>
      <c r="B12" s="1" t="s">
        <v>29</v>
      </c>
      <c r="C12" s="1">
        <v>481</v>
      </c>
      <c r="D12" s="1">
        <v>855</v>
      </c>
      <c r="E12" s="1">
        <v>734</v>
      </c>
      <c r="F12" s="1">
        <v>707</v>
      </c>
      <c r="G12" s="11">
        <f t="shared" si="0"/>
        <v>2777</v>
      </c>
      <c r="H12" s="2">
        <f t="shared" si="1"/>
        <v>10</v>
      </c>
    </row>
    <row r="13" spans="1:8" ht="15" thickBot="1" x14ac:dyDescent="0.35">
      <c r="A13" s="15" t="s">
        <v>35</v>
      </c>
      <c r="B13" s="16" t="s">
        <v>33</v>
      </c>
      <c r="C13" s="22">
        <v>1300</v>
      </c>
      <c r="D13" s="22">
        <v>1267</v>
      </c>
      <c r="E13" s="22">
        <v>955</v>
      </c>
      <c r="F13" s="22">
        <v>867</v>
      </c>
      <c r="G13" s="12">
        <f t="shared" si="0"/>
        <v>4389</v>
      </c>
      <c r="H13" s="19">
        <f t="shared" si="1"/>
        <v>3</v>
      </c>
    </row>
    <row r="14" spans="1:8" ht="15" thickBot="1" x14ac:dyDescent="0.35">
      <c r="A14" s="23" t="s">
        <v>34</v>
      </c>
      <c r="B14" s="24" t="s">
        <v>31</v>
      </c>
      <c r="C14" s="25">
        <v>952</v>
      </c>
      <c r="G14" s="11" t="str">
        <f t="shared" si="0"/>
        <v>DNF</v>
      </c>
      <c r="H14" s="26" t="str">
        <f t="shared" si="1"/>
        <v>DNF</v>
      </c>
    </row>
  </sheetData>
  <mergeCells count="1">
    <mergeCell ref="A1:H2"/>
  </mergeCells>
  <pageMargins left="0.7" right="0.7" top="0.78740157499999996" bottom="0.78740157499999996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285F5-65A5-4B40-8824-C1828296DAB5}">
  <sheetPr>
    <pageSetUpPr fitToPage="1"/>
  </sheetPr>
  <dimension ref="A1:H13"/>
  <sheetViews>
    <sheetView workbookViewId="0">
      <selection activeCell="A4" sqref="A4"/>
    </sheetView>
  </sheetViews>
  <sheetFormatPr defaultRowHeight="14.4" x14ac:dyDescent="0.3"/>
  <cols>
    <col min="1" max="1" width="25.77734375" customWidth="1"/>
    <col min="2" max="2" width="9.77734375" customWidth="1"/>
    <col min="3" max="8" width="15.77734375" customWidth="1"/>
  </cols>
  <sheetData>
    <row r="1" spans="1:8" x14ac:dyDescent="0.3">
      <c r="A1" s="27" t="s">
        <v>10</v>
      </c>
      <c r="B1" s="27"/>
      <c r="C1" s="27"/>
      <c r="D1" s="27"/>
      <c r="E1" s="27"/>
      <c r="F1" s="27"/>
      <c r="G1" s="27"/>
      <c r="H1" s="27"/>
    </row>
    <row r="2" spans="1:8" ht="15" thickBot="1" x14ac:dyDescent="0.35">
      <c r="A2" s="28"/>
      <c r="B2" s="28"/>
      <c r="C2" s="28"/>
      <c r="D2" s="28"/>
      <c r="E2" s="28"/>
      <c r="F2" s="28"/>
      <c r="G2" s="28"/>
      <c r="H2" s="28"/>
    </row>
    <row r="3" spans="1:8" ht="15" thickBot="1" x14ac:dyDescent="0.35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4" t="s">
        <v>6</v>
      </c>
      <c r="H3" s="5" t="s">
        <v>7</v>
      </c>
    </row>
    <row r="4" spans="1:8" ht="15" thickBot="1" x14ac:dyDescent="0.35">
      <c r="A4" s="8" t="s">
        <v>12</v>
      </c>
      <c r="B4" s="1" t="s">
        <v>13</v>
      </c>
      <c r="C4" s="1">
        <v>1535</v>
      </c>
      <c r="D4" s="1">
        <v>1364</v>
      </c>
      <c r="E4" s="1">
        <v>1058</v>
      </c>
      <c r="F4" s="1">
        <v>995</v>
      </c>
      <c r="G4" s="11">
        <f>IF(COUNT(C4:F4)&lt;4,"DNF",C4+D4+E4+F4)</f>
        <v>4952</v>
      </c>
      <c r="H4" s="2">
        <f>IFERROR(IF(G4="DNF",G4,RANK(G4,$G$4:$G$13,0)),"")</f>
        <v>6</v>
      </c>
    </row>
    <row r="5" spans="1:8" ht="15" thickBot="1" x14ac:dyDescent="0.35">
      <c r="A5" s="9" t="s">
        <v>14</v>
      </c>
      <c r="B5" s="6" t="s">
        <v>15</v>
      </c>
      <c r="C5" s="6">
        <v>1341</v>
      </c>
      <c r="D5" s="6">
        <v>1251</v>
      </c>
      <c r="E5" s="6">
        <v>1157</v>
      </c>
      <c r="F5" s="6">
        <v>1041</v>
      </c>
      <c r="G5" s="12">
        <f t="shared" ref="G5:G13" si="0">IF(COUNT(C5:F5)&lt;4,"DNF",C5+D5+E5+F5)</f>
        <v>4790</v>
      </c>
      <c r="H5" s="10">
        <f t="shared" ref="H5:H13" si="1">IFERROR(IF(G5="DNF",G5,RANK(G5,$G$4:$G$13,0)),"")</f>
        <v>7</v>
      </c>
    </row>
    <row r="6" spans="1:8" ht="15" thickBot="1" x14ac:dyDescent="0.35">
      <c r="A6" s="8" t="s">
        <v>16</v>
      </c>
      <c r="B6" s="1" t="s">
        <v>17</v>
      </c>
      <c r="C6" s="1">
        <v>1198</v>
      </c>
      <c r="D6" s="1">
        <v>1170</v>
      </c>
      <c r="E6" s="1">
        <v>1126</v>
      </c>
      <c r="F6" s="1">
        <v>1059</v>
      </c>
      <c r="G6" s="11">
        <f t="shared" si="0"/>
        <v>4553</v>
      </c>
      <c r="H6" s="2">
        <f t="shared" si="1"/>
        <v>8</v>
      </c>
    </row>
    <row r="7" spans="1:8" ht="15" thickBot="1" x14ac:dyDescent="0.35">
      <c r="A7" s="9" t="s">
        <v>18</v>
      </c>
      <c r="B7" s="6" t="s">
        <v>19</v>
      </c>
      <c r="C7" s="6">
        <v>2059</v>
      </c>
      <c r="D7" s="6">
        <v>1876</v>
      </c>
      <c r="E7" s="6">
        <v>1170</v>
      </c>
      <c r="F7" s="6">
        <v>1135</v>
      </c>
      <c r="G7" s="12">
        <f t="shared" si="0"/>
        <v>6240</v>
      </c>
      <c r="H7" s="10">
        <f t="shared" si="1"/>
        <v>1</v>
      </c>
    </row>
    <row r="8" spans="1:8" ht="15" thickBot="1" x14ac:dyDescent="0.35">
      <c r="A8" s="8" t="s">
        <v>20</v>
      </c>
      <c r="B8" s="1" t="s">
        <v>21</v>
      </c>
      <c r="C8" s="1">
        <v>1578</v>
      </c>
      <c r="D8" s="1">
        <v>1269</v>
      </c>
      <c r="E8" s="1">
        <v>1173</v>
      </c>
      <c r="F8" s="1">
        <v>980</v>
      </c>
      <c r="G8" s="11">
        <f t="shared" si="0"/>
        <v>5000</v>
      </c>
      <c r="H8" s="2">
        <f t="shared" si="1"/>
        <v>5</v>
      </c>
    </row>
    <row r="9" spans="1:8" ht="15" thickBot="1" x14ac:dyDescent="0.35">
      <c r="A9" s="9" t="s">
        <v>22</v>
      </c>
      <c r="B9" s="6" t="s">
        <v>23</v>
      </c>
      <c r="C9" s="6">
        <v>1935</v>
      </c>
      <c r="D9" s="6">
        <v>1411</v>
      </c>
      <c r="E9" s="6">
        <v>1071</v>
      </c>
      <c r="F9" s="6">
        <v>1048</v>
      </c>
      <c r="G9" s="12">
        <f t="shared" si="0"/>
        <v>5465</v>
      </c>
      <c r="H9" s="10">
        <f t="shared" si="1"/>
        <v>3</v>
      </c>
    </row>
    <row r="10" spans="1:8" ht="15" thickBot="1" x14ac:dyDescent="0.35">
      <c r="A10" s="8" t="s">
        <v>24</v>
      </c>
      <c r="B10" s="1" t="s">
        <v>25</v>
      </c>
      <c r="C10" s="1">
        <v>1577</v>
      </c>
      <c r="D10" s="1">
        <v>1209</v>
      </c>
      <c r="E10" s="1">
        <v>1196</v>
      </c>
      <c r="F10" s="1">
        <v>1088</v>
      </c>
      <c r="G10" s="11">
        <f t="shared" si="0"/>
        <v>5070</v>
      </c>
      <c r="H10" s="2">
        <f t="shared" si="1"/>
        <v>4</v>
      </c>
    </row>
    <row r="11" spans="1:8" ht="15" thickBot="1" x14ac:dyDescent="0.35">
      <c r="A11" s="9" t="s">
        <v>26</v>
      </c>
      <c r="B11" s="6" t="s">
        <v>27</v>
      </c>
      <c r="C11" s="6">
        <v>1903</v>
      </c>
      <c r="D11" s="6">
        <v>1418</v>
      </c>
      <c r="E11" s="6">
        <v>1336</v>
      </c>
      <c r="F11" s="6">
        <v>1291</v>
      </c>
      <c r="G11" s="12">
        <f t="shared" si="0"/>
        <v>5948</v>
      </c>
      <c r="H11" s="10">
        <f t="shared" si="1"/>
        <v>2</v>
      </c>
    </row>
    <row r="12" spans="1:8" ht="15" thickBot="1" x14ac:dyDescent="0.35">
      <c r="A12" s="8" t="s">
        <v>28</v>
      </c>
      <c r="B12" s="1" t="s">
        <v>29</v>
      </c>
      <c r="C12" s="1">
        <v>1116</v>
      </c>
      <c r="D12" s="1">
        <v>809</v>
      </c>
      <c r="E12" s="1">
        <v>741</v>
      </c>
      <c r="F12" s="14">
        <v>412</v>
      </c>
      <c r="G12" s="13">
        <f t="shared" si="0"/>
        <v>3078</v>
      </c>
      <c r="H12" s="2">
        <f t="shared" si="1"/>
        <v>10</v>
      </c>
    </row>
    <row r="13" spans="1:8" ht="15" thickBot="1" x14ac:dyDescent="0.35">
      <c r="A13" s="15" t="s">
        <v>30</v>
      </c>
      <c r="B13" s="16" t="s">
        <v>31</v>
      </c>
      <c r="C13" s="16">
        <v>1201</v>
      </c>
      <c r="D13" s="16">
        <v>1088</v>
      </c>
      <c r="E13" s="16">
        <v>981</v>
      </c>
      <c r="F13" s="17">
        <v>834</v>
      </c>
      <c r="G13" s="18">
        <f t="shared" si="0"/>
        <v>4104</v>
      </c>
      <c r="H13" s="19">
        <f t="shared" si="1"/>
        <v>9</v>
      </c>
    </row>
  </sheetData>
  <mergeCells count="1">
    <mergeCell ref="A1:H2"/>
  </mergeCells>
  <pageMargins left="0.7" right="0.7" top="0.78740157499999996" bottom="0.78740157499999996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78B41-762D-4E66-A329-29BF422B5D95}">
  <dimension ref="A1:H13"/>
  <sheetViews>
    <sheetView workbookViewId="0">
      <selection activeCell="A4" sqref="A4"/>
    </sheetView>
  </sheetViews>
  <sheetFormatPr defaultRowHeight="14.4" x14ac:dyDescent="0.3"/>
  <cols>
    <col min="1" max="1" width="25.77734375" customWidth="1"/>
    <col min="2" max="2" width="9.77734375" customWidth="1"/>
    <col min="3" max="8" width="15.77734375" customWidth="1"/>
  </cols>
  <sheetData>
    <row r="1" spans="1:8" x14ac:dyDescent="0.3">
      <c r="A1" s="27" t="s">
        <v>9</v>
      </c>
      <c r="B1" s="27"/>
      <c r="C1" s="27"/>
      <c r="D1" s="27"/>
      <c r="E1" s="27"/>
      <c r="F1" s="27"/>
      <c r="G1" s="27"/>
      <c r="H1" s="27"/>
    </row>
    <row r="2" spans="1:8" ht="15" thickBot="1" x14ac:dyDescent="0.35">
      <c r="A2" s="28"/>
      <c r="B2" s="28"/>
      <c r="C2" s="28"/>
      <c r="D2" s="28"/>
      <c r="E2" s="28"/>
      <c r="F2" s="28"/>
      <c r="G2" s="28"/>
      <c r="H2" s="28"/>
    </row>
    <row r="3" spans="1:8" ht="15" thickBot="1" x14ac:dyDescent="0.35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4" t="s">
        <v>6</v>
      </c>
      <c r="H3" s="5" t="s">
        <v>7</v>
      </c>
    </row>
    <row r="4" spans="1:8" ht="15" thickBot="1" x14ac:dyDescent="0.35">
      <c r="A4" s="8" t="s">
        <v>14</v>
      </c>
      <c r="B4" s="1" t="s">
        <v>15</v>
      </c>
      <c r="C4" s="1">
        <v>1768</v>
      </c>
      <c r="D4" s="1">
        <v>1554</v>
      </c>
      <c r="E4" s="1">
        <v>1542</v>
      </c>
      <c r="F4" s="1">
        <v>1172</v>
      </c>
      <c r="G4" s="11">
        <f>IF(COUNT(C4:F4)&lt;4,"DNF",C4+D4+E4+F4)</f>
        <v>6036</v>
      </c>
      <c r="H4" s="2">
        <f>IFERROR(IF(G4="DNF",G4,RANK(G4,$G$4:$G$13,0)),"")</f>
        <v>3</v>
      </c>
    </row>
    <row r="5" spans="1:8" ht="15" thickBot="1" x14ac:dyDescent="0.35">
      <c r="A5" s="9" t="s">
        <v>16</v>
      </c>
      <c r="B5" s="6" t="s">
        <v>17</v>
      </c>
      <c r="C5" s="6">
        <v>1864</v>
      </c>
      <c r="D5" s="6">
        <v>1780</v>
      </c>
      <c r="E5" s="6">
        <v>1385</v>
      </c>
      <c r="F5" s="6">
        <v>1199</v>
      </c>
      <c r="G5" s="12">
        <f t="shared" ref="G5:G13" si="0">IF(COUNT(C5:F5)&lt;4,"DNF",C5+D5+E5+F5)</f>
        <v>6228</v>
      </c>
      <c r="H5" s="10">
        <f t="shared" ref="H5:H13" si="1">IFERROR(IF(G5="DNF",G5,RANK(G5,$G$4:$G$13,0)),"")</f>
        <v>1</v>
      </c>
    </row>
    <row r="6" spans="1:8" ht="15" thickBot="1" x14ac:dyDescent="0.35">
      <c r="A6" s="8" t="s">
        <v>18</v>
      </c>
      <c r="B6" s="1" t="s">
        <v>19</v>
      </c>
      <c r="C6" s="1">
        <v>1767</v>
      </c>
      <c r="D6" s="1">
        <v>1555</v>
      </c>
      <c r="E6" s="1">
        <v>1261</v>
      </c>
      <c r="F6" s="1">
        <v>1254</v>
      </c>
      <c r="G6" s="11">
        <f t="shared" si="0"/>
        <v>5837</v>
      </c>
      <c r="H6" s="2">
        <f t="shared" si="1"/>
        <v>5</v>
      </c>
    </row>
    <row r="7" spans="1:8" ht="15" thickBot="1" x14ac:dyDescent="0.35">
      <c r="A7" s="9" t="s">
        <v>20</v>
      </c>
      <c r="B7" s="6" t="s">
        <v>21</v>
      </c>
      <c r="C7" s="6">
        <v>1795</v>
      </c>
      <c r="D7" s="6">
        <v>1495</v>
      </c>
      <c r="E7" s="6">
        <v>1203</v>
      </c>
      <c r="F7" s="6">
        <v>1132</v>
      </c>
      <c r="G7" s="12">
        <f t="shared" si="0"/>
        <v>5625</v>
      </c>
      <c r="H7" s="10">
        <f t="shared" si="1"/>
        <v>9</v>
      </c>
    </row>
    <row r="8" spans="1:8" ht="15" thickBot="1" x14ac:dyDescent="0.35">
      <c r="A8" s="8" t="s">
        <v>22</v>
      </c>
      <c r="B8" s="1" t="s">
        <v>23</v>
      </c>
      <c r="C8" s="1">
        <v>1574</v>
      </c>
      <c r="D8" s="1">
        <v>1572</v>
      </c>
      <c r="E8" s="1">
        <v>1496</v>
      </c>
      <c r="F8" s="1">
        <v>1069</v>
      </c>
      <c r="G8" s="11">
        <f t="shared" si="0"/>
        <v>5711</v>
      </c>
      <c r="H8" s="2">
        <f t="shared" si="1"/>
        <v>8</v>
      </c>
    </row>
    <row r="9" spans="1:8" ht="15" thickBot="1" x14ac:dyDescent="0.35">
      <c r="A9" s="9" t="s">
        <v>24</v>
      </c>
      <c r="B9" s="6" t="s">
        <v>25</v>
      </c>
      <c r="C9" s="6">
        <v>2274</v>
      </c>
      <c r="D9" s="6">
        <v>1505</v>
      </c>
      <c r="E9" s="6">
        <v>1157</v>
      </c>
      <c r="F9" s="6">
        <v>999</v>
      </c>
      <c r="G9" s="12">
        <f t="shared" si="0"/>
        <v>5935</v>
      </c>
      <c r="H9" s="10">
        <f t="shared" si="1"/>
        <v>4</v>
      </c>
    </row>
    <row r="10" spans="1:8" ht="15" thickBot="1" x14ac:dyDescent="0.35">
      <c r="A10" s="8" t="s">
        <v>26</v>
      </c>
      <c r="B10" s="1" t="s">
        <v>27</v>
      </c>
      <c r="C10" s="1">
        <v>1665</v>
      </c>
      <c r="D10" s="1">
        <v>1555</v>
      </c>
      <c r="E10" s="1">
        <v>1514</v>
      </c>
      <c r="F10" s="1">
        <v>1356</v>
      </c>
      <c r="G10" s="11">
        <f t="shared" si="0"/>
        <v>6090</v>
      </c>
      <c r="H10" s="2">
        <f t="shared" si="1"/>
        <v>2</v>
      </c>
    </row>
    <row r="11" spans="1:8" ht="15" thickBot="1" x14ac:dyDescent="0.35">
      <c r="A11" s="9" t="s">
        <v>28</v>
      </c>
      <c r="B11" s="6" t="s">
        <v>29</v>
      </c>
      <c r="C11" s="6">
        <v>1675</v>
      </c>
      <c r="D11" s="6">
        <v>1402</v>
      </c>
      <c r="E11" s="6">
        <v>1198</v>
      </c>
      <c r="F11" s="6">
        <v>1152</v>
      </c>
      <c r="G11" s="12">
        <f t="shared" si="0"/>
        <v>5427</v>
      </c>
      <c r="H11" s="10">
        <f t="shared" si="1"/>
        <v>10</v>
      </c>
    </row>
    <row r="12" spans="1:8" ht="15" thickBot="1" x14ac:dyDescent="0.35">
      <c r="A12" s="8" t="s">
        <v>32</v>
      </c>
      <c r="B12" s="1" t="s">
        <v>33</v>
      </c>
      <c r="C12" s="1">
        <v>1916</v>
      </c>
      <c r="D12" s="1">
        <v>1545</v>
      </c>
      <c r="E12" s="1">
        <v>1274</v>
      </c>
      <c r="F12" s="14">
        <v>1069</v>
      </c>
      <c r="G12" s="13">
        <f t="shared" si="0"/>
        <v>5804</v>
      </c>
      <c r="H12" s="2">
        <f t="shared" si="1"/>
        <v>6</v>
      </c>
    </row>
    <row r="13" spans="1:8" x14ac:dyDescent="0.3">
      <c r="A13" s="15" t="s">
        <v>34</v>
      </c>
      <c r="B13" s="16" t="s">
        <v>31</v>
      </c>
      <c r="C13" s="16">
        <v>1665</v>
      </c>
      <c r="D13" s="16">
        <v>1479</v>
      </c>
      <c r="E13" s="22">
        <v>1409</v>
      </c>
      <c r="F13" s="22">
        <v>1208</v>
      </c>
      <c r="G13" s="20">
        <f t="shared" si="0"/>
        <v>5761</v>
      </c>
      <c r="H13" s="21">
        <f t="shared" si="1"/>
        <v>7</v>
      </c>
    </row>
  </sheetData>
  <mergeCells count="1">
    <mergeCell ref="A1:H2"/>
  </mergeCells>
  <pageMargins left="0.7" right="0.7" top="0.78740157499999996" bottom="0.78740157499999996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958FC-1FDD-49BC-8199-701B22179967}">
  <dimension ref="A1:H12"/>
  <sheetViews>
    <sheetView workbookViewId="0">
      <selection activeCell="A4" sqref="A4"/>
    </sheetView>
  </sheetViews>
  <sheetFormatPr defaultRowHeight="14.4" x14ac:dyDescent="0.3"/>
  <cols>
    <col min="1" max="1" width="25.77734375" customWidth="1"/>
    <col min="2" max="2" width="9.77734375" customWidth="1"/>
    <col min="3" max="8" width="15.77734375" customWidth="1"/>
  </cols>
  <sheetData>
    <row r="1" spans="1:8" x14ac:dyDescent="0.3">
      <c r="A1" s="27" t="s">
        <v>8</v>
      </c>
      <c r="B1" s="27"/>
      <c r="C1" s="27"/>
      <c r="D1" s="27"/>
      <c r="E1" s="27"/>
      <c r="F1" s="27"/>
      <c r="G1" s="27"/>
      <c r="H1" s="27"/>
    </row>
    <row r="2" spans="1:8" ht="15" thickBot="1" x14ac:dyDescent="0.35">
      <c r="A2" s="28"/>
      <c r="B2" s="28"/>
      <c r="C2" s="28"/>
      <c r="D2" s="28"/>
      <c r="E2" s="28"/>
      <c r="F2" s="28"/>
      <c r="G2" s="28"/>
      <c r="H2" s="28"/>
    </row>
    <row r="3" spans="1:8" ht="15" thickBot="1" x14ac:dyDescent="0.35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4" t="s">
        <v>6</v>
      </c>
      <c r="H3" s="5" t="s">
        <v>7</v>
      </c>
    </row>
    <row r="4" spans="1:8" ht="15" thickBot="1" x14ac:dyDescent="0.35">
      <c r="A4" s="8" t="s">
        <v>14</v>
      </c>
      <c r="B4" s="1" t="s">
        <v>15</v>
      </c>
      <c r="C4" s="1">
        <v>1777</v>
      </c>
      <c r="D4" s="1">
        <v>1206</v>
      </c>
      <c r="E4" s="1">
        <v>1042</v>
      </c>
      <c r="F4" s="1">
        <v>1040</v>
      </c>
      <c r="G4" s="11">
        <f>IF(COUNT(C4:F4)&lt;4,"DNF",C4+D4+E4+F4)</f>
        <v>5065</v>
      </c>
      <c r="H4" s="2">
        <f>IFERROR(IF(G4="DNF",G4,RANK(G4,$G$4:$G$12,0)),"")</f>
        <v>3</v>
      </c>
    </row>
    <row r="5" spans="1:8" ht="15" thickBot="1" x14ac:dyDescent="0.35">
      <c r="A5" s="9" t="s">
        <v>16</v>
      </c>
      <c r="B5" s="6" t="s">
        <v>17</v>
      </c>
      <c r="C5" s="6">
        <v>1434</v>
      </c>
      <c r="D5" s="6">
        <v>1347</v>
      </c>
      <c r="E5" s="6">
        <v>1084</v>
      </c>
      <c r="F5" s="6">
        <v>1003</v>
      </c>
      <c r="G5" s="12">
        <f t="shared" ref="G5:G12" si="0">IF(COUNT(C5:F5)&lt;4,"DNF",C5+D5+E5+F5)</f>
        <v>4868</v>
      </c>
      <c r="H5" s="10">
        <f t="shared" ref="H5:H12" si="1">IFERROR(IF(G5="DNF",G5,RANK(G5,$G$4:$G$12,0)),"")</f>
        <v>4</v>
      </c>
    </row>
    <row r="6" spans="1:8" ht="15" thickBot="1" x14ac:dyDescent="0.35">
      <c r="A6" s="8" t="s">
        <v>18</v>
      </c>
      <c r="B6" s="1" t="s">
        <v>19</v>
      </c>
      <c r="C6" s="1">
        <v>1244</v>
      </c>
      <c r="D6" s="1">
        <v>1023</v>
      </c>
      <c r="E6" s="1">
        <v>982</v>
      </c>
      <c r="F6" s="1">
        <v>697</v>
      </c>
      <c r="G6" s="11">
        <f t="shared" si="0"/>
        <v>3946</v>
      </c>
      <c r="H6" s="2">
        <f t="shared" si="1"/>
        <v>5</v>
      </c>
    </row>
    <row r="7" spans="1:8" ht="15" thickBot="1" x14ac:dyDescent="0.35">
      <c r="A7" s="9" t="s">
        <v>24</v>
      </c>
      <c r="B7" s="6" t="s">
        <v>25</v>
      </c>
      <c r="C7" s="6">
        <v>1832</v>
      </c>
      <c r="D7" s="6">
        <v>1649</v>
      </c>
      <c r="E7" s="6">
        <v>1592</v>
      </c>
      <c r="F7" s="6">
        <v>1325</v>
      </c>
      <c r="G7" s="12">
        <f t="shared" si="0"/>
        <v>6398</v>
      </c>
      <c r="H7" s="10">
        <f t="shared" si="1"/>
        <v>1</v>
      </c>
    </row>
    <row r="8" spans="1:8" ht="15" thickBot="1" x14ac:dyDescent="0.35">
      <c r="A8" s="8" t="s">
        <v>26</v>
      </c>
      <c r="B8" s="1" t="s">
        <v>27</v>
      </c>
      <c r="C8" s="1">
        <v>1540</v>
      </c>
      <c r="D8" s="1">
        <v>1513</v>
      </c>
      <c r="E8" s="1">
        <v>1336</v>
      </c>
      <c r="F8" s="1">
        <v>980</v>
      </c>
      <c r="G8" s="11">
        <f t="shared" si="0"/>
        <v>5369</v>
      </c>
      <c r="H8" s="2">
        <f t="shared" si="1"/>
        <v>2</v>
      </c>
    </row>
    <row r="9" spans="1:8" ht="15" thickBot="1" x14ac:dyDescent="0.35">
      <c r="A9" s="9" t="s">
        <v>34</v>
      </c>
      <c r="B9" s="6" t="s">
        <v>31</v>
      </c>
      <c r="C9" s="6">
        <v>1065</v>
      </c>
      <c r="D9" s="6">
        <v>763</v>
      </c>
      <c r="E9" s="6">
        <v>760</v>
      </c>
      <c r="F9" s="6">
        <v>488</v>
      </c>
      <c r="G9" s="12">
        <f t="shared" si="0"/>
        <v>3076</v>
      </c>
      <c r="H9" s="10">
        <f t="shared" si="1"/>
        <v>6</v>
      </c>
    </row>
    <row r="10" spans="1:8" ht="15" thickBot="1" x14ac:dyDescent="0.35">
      <c r="A10" s="8"/>
      <c r="B10" s="1"/>
      <c r="C10" s="1"/>
      <c r="D10" s="1"/>
      <c r="E10" s="1"/>
      <c r="F10" s="1"/>
      <c r="G10" s="11" t="str">
        <f t="shared" si="0"/>
        <v>DNF</v>
      </c>
      <c r="H10" s="2" t="str">
        <f t="shared" si="1"/>
        <v>DNF</v>
      </c>
    </row>
    <row r="11" spans="1:8" ht="15" thickBot="1" x14ac:dyDescent="0.35">
      <c r="A11" s="9"/>
      <c r="B11" s="6"/>
      <c r="C11" s="6"/>
      <c r="D11" s="6"/>
      <c r="E11" s="6"/>
      <c r="F11" s="6"/>
      <c r="G11" s="12" t="str">
        <f t="shared" si="0"/>
        <v>DNF</v>
      </c>
      <c r="H11" s="10" t="str">
        <f t="shared" si="1"/>
        <v>DNF</v>
      </c>
    </row>
    <row r="12" spans="1:8" ht="15" thickBot="1" x14ac:dyDescent="0.35">
      <c r="A12" s="8"/>
      <c r="B12" s="1"/>
      <c r="C12" s="1"/>
      <c r="D12" s="1"/>
      <c r="E12" s="1"/>
      <c r="F12" s="1"/>
      <c r="G12" s="11" t="str">
        <f t="shared" si="0"/>
        <v>DNF</v>
      </c>
      <c r="H12" s="2" t="str">
        <f t="shared" si="1"/>
        <v>DNF</v>
      </c>
    </row>
  </sheetData>
  <mergeCells count="1">
    <mergeCell ref="A1:H2"/>
  </mergeCells>
  <pageMargins left="0.7" right="0.7" top="0.78740157499999996" bottom="0.78740157499999996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Žcm</vt:lpstr>
      <vt:lpstr>Žkm</vt:lpstr>
      <vt:lpstr>Žci</vt:lpstr>
      <vt:lpstr>Žky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František Lejtnar</dc:creator>
  <cp:lastModifiedBy>František Lejtnar</cp:lastModifiedBy>
  <cp:lastPrinted>2025-05-29T13:31:27Z</cp:lastPrinted>
  <dcterms:created xsi:type="dcterms:W3CDTF">2024-05-20T07:40:30Z</dcterms:created>
  <dcterms:modified xsi:type="dcterms:W3CDTF">2025-05-29T17:35:42Z</dcterms:modified>
</cp:coreProperties>
</file>